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490" windowHeight="765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33" i="1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</calcChain>
</file>

<file path=xl/sharedStrings.xml><?xml version="1.0" encoding="utf-8"?>
<sst xmlns="http://schemas.openxmlformats.org/spreadsheetml/2006/main" count="113" uniqueCount="77">
  <si>
    <t>№</t>
  </si>
  <si>
    <t>Наименование теста</t>
  </si>
  <si>
    <t>Ед-цы              изм-ия</t>
  </si>
  <si>
    <t>Кол-во</t>
  </si>
  <si>
    <t>Цена в тенге</t>
  </si>
  <si>
    <t>Сумма в тенге</t>
  </si>
  <si>
    <t>Дата и время и место вскрытия документов с ЦП</t>
  </si>
  <si>
    <t>Срок поставки</t>
  </si>
  <si>
    <t>Место представления (приема) до кументов</t>
  </si>
  <si>
    <t>Техническая спецификация</t>
  </si>
  <si>
    <t>Улытауская область, Жанааркинский район, п. Жанаарка ул, А.Сейдимбекова, 39</t>
  </si>
  <si>
    <t>Исп:Нуртаза Ж.С</t>
  </si>
  <si>
    <t>Тел:87087242105</t>
  </si>
  <si>
    <t>Свободный трийодтиронин (CLIA) (FT3) 2*50мл (ИХЛА) Mindray арт:105-004208-00</t>
  </si>
  <si>
    <t>Набор реагентов для определения Свободного трийодтиронин. Состав набора: Реагент для определения  Свободного  трийодтиронин – 2 флакона по 50 определений на Автоматическом ИХЛ анализаторе. Каждый флакон содержит Штрих-код.</t>
  </si>
  <si>
    <t>Калибратор FT3 3*2ml (ИХЛА) Mindray арт:105-004277-00</t>
  </si>
  <si>
    <t>Набор калибраторов для проведения калибровки Свободного трийодтиронина на Автоматическом ИХЛ анализаторе. Состав набора: 3 флакона по 2 мл. Упаковка имеет оригинальный штрих-код, совместимый с программой анализатора.</t>
  </si>
  <si>
    <t>Свободный тироксин (CLIA) (FT4) 2*50  (ИХЛА) Mindray арт:105-004209-00</t>
  </si>
  <si>
    <t>Набор реагентов для определения Свободного тироксина. Состав набора: Реагент для определения Свободного тироксина – 2 флакона по 50 определений на Автоматическом ИХЛ анализаторе. Каждый флакон содержит Штрих-код.</t>
  </si>
  <si>
    <t>Калибратор FT4 3*2ml (ИХЛА) Mindray арт:105-004278-00</t>
  </si>
  <si>
    <t>Набор калибраторов для проведения калибровки Свободного тироксина на Автоматическом ИХЛ анализаторе. Состав набора: 3 флакона по 2 мл. Упаковка имеет оригинальный штрих-код, совместимый с программой анализатора.</t>
  </si>
  <si>
    <t>Общий трийодтиронин (CLIA) (T3) 2*50  (ИХЛА) Mindray арт:105-004210-00</t>
  </si>
  <si>
    <t>Общий трийодтиронин (ИХЛА) Mindray Состав набора: Реагент для определения Свободного  трийодтиронин – 2 флакона по 50 определений на Автоматическом ИХЛ анализаторе. Каждый флакон содержит Штрих-код.</t>
  </si>
  <si>
    <t>Общий тироксин (CLIA) (T4) 2*50 (ИХЛА) Mindray арт:105-004211-00</t>
  </si>
  <si>
    <t>Набор реагентов Общий Тироксин состоит из двух картриджей по 50 опр. Картриджи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</t>
  </si>
  <si>
    <t>Стимулирующий щитовидную железу гормон (CLIA) (TSH) 2*50 (ИХЛА)Mindray арт:105-004212-00</t>
  </si>
  <si>
    <t>Набор реагентов для определения Стимулирующего щитовидную железу гормона. Состав набора: Реагент для определения Стимулирующего щитовидную железу гормона – 2 флакона по 50 определений на Автоматическом ИХЛ анализаторе. Каждый флакон содержит Штрих-код.</t>
  </si>
  <si>
    <t>Мультиконтроль функций щитовидной железы (L) 6х5ml (ИХЛА) Mindray арт:105-007371</t>
  </si>
  <si>
    <t>Набор контрольных растворов для проведения контроля качества определения T3, T4, FT3, FT4, TSH, Tg с низкими значениями на Автоматическом ИХЛ анализаторе. Состав набора: 6 флаконов по 5 мл. Упаковка имеет оригинальный штрих-код, совместимый с программой анализатора.</t>
  </si>
  <si>
    <t>Мультиконтроль функций щитовидной железы (H) 6х5ml (ИХЛА) Mindray арт:105-007372</t>
  </si>
  <si>
    <t>Набор контрольных растворов для проведения контроля качества определения T3, T4, FT3, FT4, TSH, Tg с высокими значениями на Автоматическом ИХЛ анализаторе. Состав набора: 6 флаконов по 5 мл. Упаковка имеет оригинальный штрих-код, совместимый с программой анализатора.</t>
  </si>
  <si>
    <t>Ferritin (ИХЛА) (CLIA) 2*50 T/Kit Mindray арт:105-004220-00</t>
  </si>
  <si>
    <t>Набор реагентов Ferritin Ферритин  состоит из двух картриджей по 50 опр. Картриджи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</t>
  </si>
  <si>
    <t>Инсулин 2*50 Т/Kit (ИХЛА) Mindray арт:105-005666-00</t>
  </si>
  <si>
    <t>Набор реагентов для определения Инсулина. Состав набора: Реагент для определения Инсулина – 2 флакона по 50 определений на Автоматическом ИХЛ анализаторе. Каждый флакон содержит Штрих-код.</t>
  </si>
  <si>
    <t>Калибратор инсулин 3*2мл арт:105-005917-00 (ИХЛА) Mindray</t>
  </si>
  <si>
    <t>Набор калибраторов для проведения калибровки Инсулина на Автоматическом ИХЛ анализаторе. Состав набора: 3 флакона по 2 мл. Упаковка имеет оригинальный штрих-код, совместимый с программой анализатора.</t>
  </si>
  <si>
    <t>Мультиконтроль иммуноанализа (L) 6*2мл (ИХЛА) Mindray арт:105-005929-00</t>
  </si>
  <si>
    <t>Набор контрольных растворов для проведения контроля качества определения Insulin, C-Peptide, Cortisol, DHEA-S с низкими значениями на Автоматическом ИХЛ анализаторе. Состав набора: 6 флаконов по 5 мл. Упаковка имеет оригинальный штрих-код, совместимый с программой анализатора.</t>
  </si>
  <si>
    <t>Мультиконтроль иммуноанализа (Н) 6*2мл (ИХЛА) Mindray арт:105-005930-00</t>
  </si>
  <si>
    <t>Набор контрольных растворов для проведения контроля качества определения Insulin, C-Peptide, Cortisol, DHEA-S  с высокими значениями на Автоматическом ИХЛ анализаторе. Состав набора: 6 флаконов по 5 мл. Упаковка имеет оригинальный штрих-код, совместимый с программой анализатора.</t>
  </si>
  <si>
    <t>Витамин В12  2*50мл арт:105-008682-00 (ИХЛА) Mindray</t>
  </si>
  <si>
    <t>Набор реагентов для определения Витамина B12. Состав набора: Реагент для определения Витамина B12 – 2 флакона по 50 определений на Автоматическом ИХЛ анализаторе. Каждый флакон содержит Штрих-код.</t>
  </si>
  <si>
    <t>Калибратор Витамин В12 (CLIA) (3*2мл) арт:105-008552-00 (ИХЛА) Mindray</t>
  </si>
  <si>
    <t>Калибратор Витамин В12 (CLIA) (3*2мл) арт:105-008552-00 (ИХЛА) Mindray
3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</t>
  </si>
  <si>
    <t>Калибратор фолат 3*2мл арт:105-008551-00 (ИХЛА) Mindray</t>
  </si>
  <si>
    <t>Набор калибраторов для проведения калибровки Фолата на Автоматическом ИХЛ анализаторе. Состав набора: 3 флакона по 2 мл. Упаковка имеет оригинальный штрих-код, совместимый с программой анализатора.</t>
  </si>
  <si>
    <t>Метоболический мультиконтроль  (L) 6*2мл (ИХЛА) Mindray арт:105-008556-00</t>
  </si>
  <si>
    <t>Набор контрольных растворов для проведения контроля качества определения VD, VB12, Folate, PTH, CT, Ferritin с низкими значениями на Автоматическом ИХЛ анализаторе. Состав набора: 6 флаконов по 5 мл. Упаковка имеет оригинальный штрих-код, совместимый с программой анализатора.</t>
  </si>
  <si>
    <t>Метоболический мультиконтроль  (Н) 6*2мл (ИХЛА) Mindray арт:105-008557-00</t>
  </si>
  <si>
    <t>Набор контрольных растворов для проведения контроля качества определения VD, VB12, Folate, PTH, CT, Ferritin с высокими значениями на Автоматическом ИХЛ анализаторе. Состав набора: 6 флаконов по 5 мл. Упаковка имеет оригинальный штрих-код, совместимый с программой анализатора.</t>
  </si>
  <si>
    <t>Поверхностный антиген гепатита В (CLIA) (HBsAg) 2*50 (ИХЛА) Mindray арт:105-004229-00</t>
  </si>
  <si>
    <t>Набор реагентов для определения Поверхностного антигена гепатита В. Состав набора: Реагент для определения Поверхностного антигена гепатита В – 2 флакона по 50 определений на Автоматическом ИХЛ анализаторе. Каждый флакон содержит Штрих-код.</t>
  </si>
  <si>
    <t>Антитело к вирусу гепатита С ((CLIA) (Anti HCV) 2*50 мл  арт: 105-005672-00 (ИХЛА) Mindray</t>
  </si>
  <si>
    <t>Набор контрольных растворов для проведения контроля качества определения Антител к вирусу гепатита С положительный на Автоматическом ИХЛ анализаторе. Состав набора: 6 флаконов по 5 мл. Упаковка имеет оригинальный штрих-код, совместимый с программой анализатора.</t>
  </si>
  <si>
    <t>Мультиконтроль опухоли (L) 6х5мл арт:105-007373-00 (ИХЛА) Mindray</t>
  </si>
  <si>
    <t>Готовый к применению раствор для проведения QC, с аттестованными низкими значениями (L) для определяемых аналитов  (CA125, CA19-9, TPSA, FPSA, CEA, AFP, Ferritin, CA15-3, CA72-4, CYFRA). Объем готового контрольного раствора не менее 30мл. Набор контрольной сыворотки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анализатора.</t>
  </si>
  <si>
    <t>Мультиконтроль опухоли (H) 6х5мл арт:105-007374-00 (ИХЛА) Mindray</t>
  </si>
  <si>
    <t>Готовый к применению раствор для проведения QC, с аттестованными высокими значениями (Н) для определяемых аналитов  (CA125, CA19-9, TPSA, FPSA, CEA, AFP, Ferritin, CA15-3, CA72-4, CYFRA). Объем готового контрольного раствора не менее 30мл. Набор контрольной сыворотки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</t>
  </si>
  <si>
    <t>Кюветы для CL-1000i  21*2*88=3696 pcs/box (ИХЛА) Mindray арт:115-035753-00</t>
  </si>
  <si>
    <t>Одноразовые пластиковые кюветы для ИХЛ анализатора CL-1000i. В упаковке 3 696 шт.</t>
  </si>
  <si>
    <t>Раствор субстрата 115млх4 (ИХЛА) Mindray арт:105-004274-00</t>
  </si>
  <si>
    <t xml:space="preserve">Раствор субстрата расфасован в специальные конетейнеры по 115 мл совместимые с приемным устройством анализатора. Упакованы в коробки по 4 контейнера. </t>
  </si>
  <si>
    <t>Промывочный буфер (10л/бак)  для Анализатор CL-1000I: артикул: 105-004552-00, Mindray</t>
  </si>
  <si>
    <t>Промывочный буфер - специальный готовый к применению раствор объемом 10 л. Снабжен специальным штрих-кодом совместимым со встроенным сканером анализатора</t>
  </si>
  <si>
    <t>набор</t>
  </si>
  <si>
    <t>шт</t>
  </si>
  <si>
    <t>1</t>
  </si>
  <si>
    <t>3</t>
  </si>
  <si>
    <t>Натрий лимонокислый 3-х замещенный (чда)</t>
  </si>
  <si>
    <r>
      <t>натрий лимоннокислый 3-замещённый ЧДА.</t>
    </r>
    <r>
      <rPr>
        <sz val="11"/>
        <color rgb="FF424B5E"/>
        <rFont val="Times New Roman"/>
        <family val="1"/>
        <charset val="204"/>
      </rPr>
      <t> Подходит для применения в биологии, для подготовки аналитических проб, а также как реактив при определении ионов аммония.Водный раствор используется как антикоагулянт компонентов крови</t>
    </r>
  </si>
  <si>
    <t>кг</t>
  </si>
  <si>
    <t>4350</t>
  </si>
  <si>
    <t>Обьявление  №45 о проведении закупа ЛС и ИМН  способом запроса ценовых предложений в рамках ГОБМП</t>
  </si>
  <si>
    <t>23.12.2024г</t>
  </si>
  <si>
    <t>Улытауская область, Жанааркинский район, Пос.Атасу, ул, А.Сейдимбекова, 49 27.12.2024 г час.15-00 в актывый зале</t>
  </si>
  <si>
    <t>до 30 декабрь 2024 г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</si>
</sst>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Arial"/>
      <family val="2"/>
      <charset val="204"/>
    </font>
    <font>
      <sz val="14"/>
      <color theme="1"/>
      <name val="Times New Roman"/>
      <family val="1"/>
      <charset val="204"/>
    </font>
    <font>
      <sz val="14"/>
      <color theme="1"/>
      <name val="Arial"/>
      <family val="2"/>
      <charset val="204"/>
    </font>
    <font>
      <sz val="14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1"/>
      <color rgb="FF424B5E"/>
      <name val="Times New Roman"/>
      <family val="1"/>
      <charset val="204"/>
    </font>
    <font>
      <sz val="11"/>
      <color rgb="FF424B5E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0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3" xfId="0" applyFont="1" applyBorder="1" applyAlignment="1">
      <alignment horizontal="left" wrapText="1"/>
    </xf>
    <xf numFmtId="0" fontId="1" fillId="0" borderId="0" xfId="0" applyFont="1" applyBorder="1"/>
    <xf numFmtId="0" fontId="7" fillId="0" borderId="0" xfId="0" applyFont="1" applyAlignment="1">
      <alignment horizontal="left" indent="9"/>
    </xf>
    <xf numFmtId="0" fontId="8" fillId="0" borderId="0" xfId="0" applyFont="1"/>
    <xf numFmtId="14" fontId="7" fillId="0" borderId="0" xfId="0" applyNumberFormat="1" applyFont="1"/>
    <xf numFmtId="0" fontId="9" fillId="0" borderId="0" xfId="0" applyFont="1"/>
    <xf numFmtId="0" fontId="10" fillId="0" borderId="15" xfId="0" applyFont="1" applyBorder="1" applyAlignment="1">
      <alignment horizontal="left" wrapText="1"/>
    </xf>
    <xf numFmtId="0" fontId="10" fillId="0" borderId="15" xfId="0" applyFont="1" applyBorder="1" applyAlignment="1">
      <alignment horizontal="center" vertical="center"/>
    </xf>
    <xf numFmtId="0" fontId="10" fillId="0" borderId="17" xfId="0" applyFont="1" applyBorder="1" applyAlignment="1">
      <alignment horizontal="left" wrapText="1"/>
    </xf>
    <xf numFmtId="0" fontId="9" fillId="0" borderId="0" xfId="0" applyFont="1" applyBorder="1"/>
    <xf numFmtId="0" fontId="11" fillId="0" borderId="16" xfId="0" applyFont="1" applyBorder="1" applyAlignment="1">
      <alignment wrapText="1"/>
    </xf>
    <xf numFmtId="0" fontId="12" fillId="0" borderId="18" xfId="0" applyFont="1" applyBorder="1" applyAlignment="1">
      <alignment horizontal="center" wrapText="1"/>
    </xf>
    <xf numFmtId="3" fontId="13" fillId="0" borderId="16" xfId="0" applyNumberFormat="1" applyFont="1" applyBorder="1" applyAlignment="1">
      <alignment horizontal="center" vertical="center"/>
    </xf>
    <xf numFmtId="0" fontId="1" fillId="0" borderId="0" xfId="0" applyFont="1" applyAlignment="1"/>
    <xf numFmtId="0" fontId="6" fillId="0" borderId="3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vertical="center"/>
    </xf>
    <xf numFmtId="3" fontId="10" fillId="0" borderId="0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0" fontId="17" fillId="0" borderId="3" xfId="1" applyFont="1" applyFill="1" applyBorder="1" applyAlignment="1" applyProtection="1">
      <alignment horizontal="center" vertical="center" wrapText="1"/>
      <protection locked="0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/>
    </xf>
    <xf numFmtId="3" fontId="10" fillId="0" borderId="3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vertical="center" wrapText="1"/>
    </xf>
    <xf numFmtId="0" fontId="9" fillId="0" borderId="0" xfId="0" applyFont="1" applyBorder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vertical="center"/>
    </xf>
    <xf numFmtId="0" fontId="7" fillId="0" borderId="7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vertical="center"/>
    </xf>
    <xf numFmtId="0" fontId="7" fillId="0" borderId="10" xfId="0" applyFont="1" applyBorder="1" applyAlignment="1">
      <alignment horizontal="right" vertical="center" wrapText="1"/>
    </xf>
    <xf numFmtId="0" fontId="9" fillId="0" borderId="13" xfId="0" applyFont="1" applyBorder="1" applyAlignment="1">
      <alignment vertical="center"/>
    </xf>
    <xf numFmtId="0" fontId="7" fillId="0" borderId="3" xfId="0" applyFont="1" applyBorder="1" applyAlignment="1">
      <alignment horizontal="justify" vertical="center" wrapText="1"/>
    </xf>
    <xf numFmtId="0" fontId="9" fillId="0" borderId="4" xfId="0" applyFont="1" applyBorder="1" applyAlignment="1">
      <alignment vertical="center"/>
    </xf>
    <xf numFmtId="0" fontId="7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39"/>
  <sheetViews>
    <sheetView tabSelected="1" topLeftCell="A8" zoomScale="60" zoomScaleNormal="60" workbookViewId="0">
      <selection activeCell="N14" sqref="N14"/>
    </sheetView>
  </sheetViews>
  <sheetFormatPr defaultRowHeight="12.75"/>
  <cols>
    <col min="1" max="1" width="4.85546875" style="16" customWidth="1"/>
    <col min="2" max="2" width="67.140625" style="1" customWidth="1"/>
    <col min="3" max="3" width="88.28515625" style="1" customWidth="1"/>
    <col min="4" max="4" width="8.28515625" style="1" customWidth="1"/>
    <col min="5" max="5" width="14.140625" style="1" customWidth="1"/>
    <col min="6" max="6" width="16.140625" style="1" customWidth="1"/>
    <col min="7" max="7" width="16.42578125" style="1" customWidth="1"/>
    <col min="8" max="8" width="13" style="1" customWidth="1"/>
    <col min="9" max="9" width="22.42578125" style="1" customWidth="1"/>
    <col min="10" max="10" width="14.7109375" style="1" customWidth="1"/>
    <col min="11" max="16384" width="9.140625" style="1"/>
  </cols>
  <sheetData>
    <row r="2" spans="1:10" ht="18.75">
      <c r="B2" s="5" t="s">
        <v>73</v>
      </c>
      <c r="C2" s="5"/>
      <c r="D2" s="6"/>
      <c r="E2" s="2"/>
    </row>
    <row r="3" spans="1:10" ht="18.75">
      <c r="B3" s="7" t="s">
        <v>74</v>
      </c>
      <c r="C3" s="7"/>
      <c r="D3" s="6"/>
      <c r="E3" s="2"/>
    </row>
    <row r="4" spans="1:10" ht="18.75">
      <c r="B4" s="8"/>
      <c r="C4" s="8"/>
      <c r="D4" s="8"/>
    </row>
    <row r="5" spans="1:10" ht="13.5" thickBot="1"/>
    <row r="6" spans="1:10" ht="15" customHeight="1">
      <c r="A6" s="35" t="s">
        <v>0</v>
      </c>
      <c r="B6" s="37" t="s">
        <v>1</v>
      </c>
      <c r="C6" s="31" t="s">
        <v>9</v>
      </c>
      <c r="D6" s="39" t="s">
        <v>2</v>
      </c>
      <c r="E6" s="41" t="s">
        <v>3</v>
      </c>
      <c r="F6" s="43" t="s">
        <v>4</v>
      </c>
      <c r="G6" s="45" t="s">
        <v>5</v>
      </c>
      <c r="H6" s="33" t="s">
        <v>8</v>
      </c>
      <c r="I6" s="47" t="s">
        <v>6</v>
      </c>
      <c r="J6" s="47" t="s">
        <v>7</v>
      </c>
    </row>
    <row r="7" spans="1:10" ht="51.75" customHeight="1">
      <c r="A7" s="36"/>
      <c r="B7" s="38"/>
      <c r="C7" s="32"/>
      <c r="D7" s="40"/>
      <c r="E7" s="42"/>
      <c r="F7" s="44"/>
      <c r="G7" s="46"/>
      <c r="H7" s="34"/>
      <c r="I7" s="48"/>
      <c r="J7" s="48"/>
    </row>
    <row r="8" spans="1:10" ht="90.75" customHeight="1">
      <c r="A8" s="3">
        <v>1</v>
      </c>
      <c r="B8" s="9" t="s">
        <v>13</v>
      </c>
      <c r="C8" s="9" t="s">
        <v>14</v>
      </c>
      <c r="D8" s="10" t="s">
        <v>65</v>
      </c>
      <c r="E8" s="27">
        <v>8</v>
      </c>
      <c r="F8" s="30">
        <v>64000</v>
      </c>
      <c r="G8" s="30">
        <f t="shared" ref="G8:G33" si="0">SUM(F8*E8)</f>
        <v>512000</v>
      </c>
      <c r="H8" s="49" t="s">
        <v>10</v>
      </c>
      <c r="I8" s="49" t="s">
        <v>75</v>
      </c>
      <c r="J8" s="49" t="s">
        <v>76</v>
      </c>
    </row>
    <row r="9" spans="1:10" ht="78" customHeight="1">
      <c r="A9" s="17">
        <v>2</v>
      </c>
      <c r="B9" s="9" t="s">
        <v>15</v>
      </c>
      <c r="C9" s="9" t="s">
        <v>16</v>
      </c>
      <c r="D9" s="10" t="s">
        <v>65</v>
      </c>
      <c r="E9" s="27" t="s">
        <v>67</v>
      </c>
      <c r="F9" s="30">
        <v>46300</v>
      </c>
      <c r="G9" s="30">
        <f t="shared" si="0"/>
        <v>46300</v>
      </c>
      <c r="H9" s="49"/>
      <c r="I9" s="49"/>
      <c r="J9" s="49"/>
    </row>
    <row r="10" spans="1:10" ht="90" customHeight="1">
      <c r="A10" s="3">
        <v>3</v>
      </c>
      <c r="B10" s="9" t="s">
        <v>17</v>
      </c>
      <c r="C10" s="9" t="s">
        <v>18</v>
      </c>
      <c r="D10" s="10" t="s">
        <v>65</v>
      </c>
      <c r="E10" s="27">
        <v>8</v>
      </c>
      <c r="F10" s="30">
        <v>64000</v>
      </c>
      <c r="G10" s="30">
        <f t="shared" si="0"/>
        <v>512000</v>
      </c>
      <c r="H10" s="49"/>
      <c r="I10" s="49"/>
      <c r="J10" s="49"/>
    </row>
    <row r="11" spans="1:10" ht="72">
      <c r="A11" s="17">
        <v>4</v>
      </c>
      <c r="B11" s="9" t="s">
        <v>19</v>
      </c>
      <c r="C11" s="9" t="s">
        <v>20</v>
      </c>
      <c r="D11" s="10" t="s">
        <v>65</v>
      </c>
      <c r="E11" s="27" t="s">
        <v>67</v>
      </c>
      <c r="F11" s="30">
        <v>46300</v>
      </c>
      <c r="G11" s="30">
        <f t="shared" si="0"/>
        <v>46300</v>
      </c>
      <c r="H11" s="49"/>
      <c r="I11" s="49"/>
      <c r="J11" s="49"/>
    </row>
    <row r="12" spans="1:10" ht="72">
      <c r="A12" s="17">
        <v>5</v>
      </c>
      <c r="B12" s="9" t="s">
        <v>21</v>
      </c>
      <c r="C12" s="9" t="s">
        <v>22</v>
      </c>
      <c r="D12" s="10" t="s">
        <v>65</v>
      </c>
      <c r="E12" s="27">
        <v>7</v>
      </c>
      <c r="F12" s="30">
        <v>64000</v>
      </c>
      <c r="G12" s="30">
        <f t="shared" si="0"/>
        <v>448000</v>
      </c>
      <c r="H12" s="49"/>
      <c r="I12" s="49"/>
      <c r="J12" s="49"/>
    </row>
    <row r="13" spans="1:10" ht="90">
      <c r="A13" s="3">
        <v>6</v>
      </c>
      <c r="B13" s="9" t="s">
        <v>23</v>
      </c>
      <c r="C13" s="9" t="s">
        <v>24</v>
      </c>
      <c r="D13" s="10" t="s">
        <v>65</v>
      </c>
      <c r="E13" s="27">
        <v>7</v>
      </c>
      <c r="F13" s="30">
        <v>64000</v>
      </c>
      <c r="G13" s="30">
        <f t="shared" si="0"/>
        <v>448000</v>
      </c>
      <c r="H13" s="49"/>
      <c r="I13" s="49"/>
      <c r="J13" s="49"/>
    </row>
    <row r="14" spans="1:10" ht="90">
      <c r="A14" s="17">
        <v>7</v>
      </c>
      <c r="B14" s="9" t="s">
        <v>25</v>
      </c>
      <c r="C14" s="9" t="s">
        <v>26</v>
      </c>
      <c r="D14" s="10" t="s">
        <v>65</v>
      </c>
      <c r="E14" s="27">
        <v>8</v>
      </c>
      <c r="F14" s="30">
        <v>64000</v>
      </c>
      <c r="G14" s="30">
        <f t="shared" si="0"/>
        <v>512000</v>
      </c>
      <c r="H14" s="49"/>
      <c r="I14" s="49"/>
      <c r="J14" s="49"/>
    </row>
    <row r="15" spans="1:10" ht="90">
      <c r="A15" s="17">
        <v>8</v>
      </c>
      <c r="B15" s="9" t="s">
        <v>27</v>
      </c>
      <c r="C15" s="9" t="s">
        <v>28</v>
      </c>
      <c r="D15" s="10" t="s">
        <v>65</v>
      </c>
      <c r="E15" s="27" t="s">
        <v>67</v>
      </c>
      <c r="F15" s="30">
        <v>404600</v>
      </c>
      <c r="G15" s="30">
        <f t="shared" si="0"/>
        <v>404600</v>
      </c>
      <c r="H15" s="49"/>
      <c r="I15" s="49"/>
      <c r="J15" s="49"/>
    </row>
    <row r="16" spans="1:10" ht="90">
      <c r="A16" s="17">
        <v>9</v>
      </c>
      <c r="B16" s="9" t="s">
        <v>29</v>
      </c>
      <c r="C16" s="9" t="s">
        <v>30</v>
      </c>
      <c r="D16" s="10" t="s">
        <v>65</v>
      </c>
      <c r="E16" s="27" t="s">
        <v>67</v>
      </c>
      <c r="F16" s="30">
        <v>404600</v>
      </c>
      <c r="G16" s="30">
        <f t="shared" si="0"/>
        <v>404600</v>
      </c>
      <c r="H16" s="49"/>
      <c r="I16" s="49"/>
      <c r="J16" s="49"/>
    </row>
    <row r="17" spans="1:14" ht="90">
      <c r="A17" s="17">
        <v>10</v>
      </c>
      <c r="B17" s="9" t="s">
        <v>31</v>
      </c>
      <c r="C17" s="9" t="s">
        <v>32</v>
      </c>
      <c r="D17" s="10" t="s">
        <v>65</v>
      </c>
      <c r="E17" s="27">
        <v>5</v>
      </c>
      <c r="F17" s="30">
        <v>89600</v>
      </c>
      <c r="G17" s="30">
        <f t="shared" si="0"/>
        <v>448000</v>
      </c>
      <c r="H17" s="49"/>
      <c r="I17" s="49"/>
      <c r="J17" s="49"/>
    </row>
    <row r="18" spans="1:14" ht="24" customHeight="1">
      <c r="A18" s="17">
        <v>11</v>
      </c>
      <c r="B18" s="9" t="s">
        <v>33</v>
      </c>
      <c r="C18" s="9" t="s">
        <v>34</v>
      </c>
      <c r="D18" s="10" t="s">
        <v>65</v>
      </c>
      <c r="E18" s="27">
        <v>1</v>
      </c>
      <c r="F18" s="30">
        <v>177400</v>
      </c>
      <c r="G18" s="30">
        <f t="shared" si="0"/>
        <v>177400</v>
      </c>
      <c r="H18" s="49"/>
      <c r="I18" s="49"/>
      <c r="J18" s="49"/>
    </row>
    <row r="19" spans="1:14" ht="15.75" customHeight="1">
      <c r="A19" s="17">
        <v>12</v>
      </c>
      <c r="B19" s="9" t="s">
        <v>35</v>
      </c>
      <c r="C19" s="9" t="s">
        <v>36</v>
      </c>
      <c r="D19" s="10" t="s">
        <v>65</v>
      </c>
      <c r="E19" s="27" t="s">
        <v>67</v>
      </c>
      <c r="F19" s="30">
        <v>119100</v>
      </c>
      <c r="G19" s="30">
        <f t="shared" si="0"/>
        <v>119100</v>
      </c>
      <c r="H19" s="49"/>
      <c r="I19" s="49"/>
      <c r="J19" s="49"/>
    </row>
    <row r="20" spans="1:14" ht="16.5" customHeight="1">
      <c r="A20" s="17">
        <v>13</v>
      </c>
      <c r="B20" s="9" t="s">
        <v>37</v>
      </c>
      <c r="C20" s="9" t="s">
        <v>38</v>
      </c>
      <c r="D20" s="10" t="s">
        <v>65</v>
      </c>
      <c r="E20" s="27" t="s">
        <v>67</v>
      </c>
      <c r="F20" s="30">
        <v>190000</v>
      </c>
      <c r="G20" s="30">
        <f t="shared" si="0"/>
        <v>190000</v>
      </c>
      <c r="H20" s="49"/>
      <c r="I20" s="49"/>
      <c r="J20" s="49"/>
    </row>
    <row r="21" spans="1:14" ht="90">
      <c r="A21" s="17">
        <v>14</v>
      </c>
      <c r="B21" s="9" t="s">
        <v>39</v>
      </c>
      <c r="C21" s="9" t="s">
        <v>40</v>
      </c>
      <c r="D21" s="10" t="s">
        <v>65</v>
      </c>
      <c r="E21" s="27" t="s">
        <v>67</v>
      </c>
      <c r="F21" s="30">
        <v>237300</v>
      </c>
      <c r="G21" s="30">
        <f t="shared" si="0"/>
        <v>237300</v>
      </c>
      <c r="H21" s="49"/>
      <c r="I21" s="49"/>
      <c r="J21" s="49"/>
    </row>
    <row r="22" spans="1:14" ht="72">
      <c r="A22" s="17">
        <v>15</v>
      </c>
      <c r="B22" s="9" t="s">
        <v>41</v>
      </c>
      <c r="C22" s="11" t="s">
        <v>42</v>
      </c>
      <c r="D22" s="10" t="s">
        <v>65</v>
      </c>
      <c r="E22" s="27" t="s">
        <v>68</v>
      </c>
      <c r="F22" s="30">
        <v>154700</v>
      </c>
      <c r="G22" s="30">
        <f t="shared" si="0"/>
        <v>464100</v>
      </c>
      <c r="H22" s="49"/>
      <c r="I22" s="49"/>
      <c r="J22" s="49"/>
    </row>
    <row r="23" spans="1:14" ht="126.75" customHeight="1">
      <c r="A23" s="17">
        <v>16</v>
      </c>
      <c r="B23" s="9" t="s">
        <v>43</v>
      </c>
      <c r="C23" s="11" t="s">
        <v>44</v>
      </c>
      <c r="D23" s="10" t="s">
        <v>65</v>
      </c>
      <c r="E23" s="27" t="s">
        <v>67</v>
      </c>
      <c r="F23" s="30">
        <v>30500</v>
      </c>
      <c r="G23" s="30">
        <f t="shared" si="0"/>
        <v>30500</v>
      </c>
      <c r="H23" s="49"/>
      <c r="I23" s="49"/>
      <c r="J23" s="49"/>
    </row>
    <row r="24" spans="1:14" ht="72.75" customHeight="1">
      <c r="A24" s="17">
        <v>17</v>
      </c>
      <c r="B24" s="9" t="s">
        <v>45</v>
      </c>
      <c r="C24" s="11" t="s">
        <v>46</v>
      </c>
      <c r="D24" s="10" t="s">
        <v>65</v>
      </c>
      <c r="E24" s="27" t="s">
        <v>67</v>
      </c>
      <c r="F24" s="30">
        <v>52200</v>
      </c>
      <c r="G24" s="30">
        <f t="shared" si="0"/>
        <v>52200</v>
      </c>
      <c r="H24" s="49"/>
      <c r="I24" s="49"/>
      <c r="J24" s="49"/>
    </row>
    <row r="25" spans="1:14" ht="108.75" customHeight="1">
      <c r="A25" s="17">
        <v>18</v>
      </c>
      <c r="B25" s="9" t="s">
        <v>47</v>
      </c>
      <c r="C25" s="11" t="s">
        <v>48</v>
      </c>
      <c r="D25" s="10" t="s">
        <v>65</v>
      </c>
      <c r="E25" s="27" t="s">
        <v>67</v>
      </c>
      <c r="F25" s="30">
        <v>227800</v>
      </c>
      <c r="G25" s="30">
        <f t="shared" si="0"/>
        <v>227800</v>
      </c>
      <c r="H25" s="49"/>
      <c r="I25" s="49"/>
      <c r="J25" s="49"/>
    </row>
    <row r="26" spans="1:14" ht="108.75" customHeight="1">
      <c r="A26" s="17">
        <v>19</v>
      </c>
      <c r="B26" s="9" t="s">
        <v>49</v>
      </c>
      <c r="C26" s="11" t="s">
        <v>50</v>
      </c>
      <c r="D26" s="10" t="s">
        <v>65</v>
      </c>
      <c r="E26" s="27" t="s">
        <v>67</v>
      </c>
      <c r="F26" s="30">
        <v>227800</v>
      </c>
      <c r="G26" s="30">
        <f t="shared" si="0"/>
        <v>227800</v>
      </c>
      <c r="H26" s="49"/>
      <c r="I26" s="49"/>
      <c r="J26" s="49"/>
      <c r="L26" s="4"/>
      <c r="M26" s="4"/>
      <c r="N26" s="4"/>
    </row>
    <row r="27" spans="1:14" ht="90.75" customHeight="1">
      <c r="A27" s="17">
        <v>20</v>
      </c>
      <c r="B27" s="9" t="s">
        <v>51</v>
      </c>
      <c r="C27" s="11" t="s">
        <v>52</v>
      </c>
      <c r="D27" s="10" t="s">
        <v>65</v>
      </c>
      <c r="E27" s="27">
        <v>12</v>
      </c>
      <c r="F27" s="30">
        <v>99400</v>
      </c>
      <c r="G27" s="30">
        <f t="shared" si="0"/>
        <v>1192800</v>
      </c>
      <c r="H27" s="49"/>
      <c r="I27" s="49"/>
      <c r="J27" s="49"/>
    </row>
    <row r="28" spans="1:14" ht="90.75" customHeight="1">
      <c r="A28" s="17">
        <v>21</v>
      </c>
      <c r="B28" s="9" t="s">
        <v>53</v>
      </c>
      <c r="C28" s="11" t="s">
        <v>54</v>
      </c>
      <c r="D28" s="10" t="s">
        <v>65</v>
      </c>
      <c r="E28" s="27">
        <v>12</v>
      </c>
      <c r="F28" s="30">
        <v>125000</v>
      </c>
      <c r="G28" s="30">
        <f t="shared" si="0"/>
        <v>1500000</v>
      </c>
      <c r="H28" s="49"/>
      <c r="I28" s="49"/>
      <c r="J28" s="49"/>
    </row>
    <row r="29" spans="1:14" ht="162.75" customHeight="1">
      <c r="A29" s="17">
        <v>22</v>
      </c>
      <c r="B29" s="9" t="s">
        <v>55</v>
      </c>
      <c r="C29" s="11" t="s">
        <v>56</v>
      </c>
      <c r="D29" s="10" t="s">
        <v>65</v>
      </c>
      <c r="E29" s="27" t="s">
        <v>67</v>
      </c>
      <c r="F29" s="30">
        <v>562100</v>
      </c>
      <c r="G29" s="30">
        <f t="shared" si="0"/>
        <v>562100</v>
      </c>
      <c r="H29" s="49"/>
      <c r="I29" s="49"/>
      <c r="J29" s="49"/>
    </row>
    <row r="30" spans="1:14" ht="153" customHeight="1">
      <c r="A30" s="17">
        <v>23</v>
      </c>
      <c r="B30" s="9" t="s">
        <v>57</v>
      </c>
      <c r="C30" s="11" t="s">
        <v>58</v>
      </c>
      <c r="D30" s="10" t="s">
        <v>65</v>
      </c>
      <c r="E30" s="27" t="s">
        <v>67</v>
      </c>
      <c r="F30" s="30">
        <v>674300</v>
      </c>
      <c r="G30" s="30">
        <f t="shared" si="0"/>
        <v>674300</v>
      </c>
      <c r="H30" s="49"/>
      <c r="I30" s="49"/>
      <c r="J30" s="49"/>
    </row>
    <row r="31" spans="1:14" ht="45" customHeight="1">
      <c r="A31" s="17">
        <v>24</v>
      </c>
      <c r="B31" s="9" t="s">
        <v>59</v>
      </c>
      <c r="C31" s="11" t="s">
        <v>60</v>
      </c>
      <c r="D31" s="10" t="s">
        <v>65</v>
      </c>
      <c r="E31" s="27">
        <v>3</v>
      </c>
      <c r="F31" s="30">
        <v>444500</v>
      </c>
      <c r="G31" s="30">
        <f t="shared" si="0"/>
        <v>1333500</v>
      </c>
      <c r="H31" s="49"/>
      <c r="I31" s="49"/>
      <c r="J31" s="49"/>
    </row>
    <row r="32" spans="1:14" ht="55.5" thickBot="1">
      <c r="A32" s="17">
        <v>25</v>
      </c>
      <c r="B32" s="13" t="s">
        <v>61</v>
      </c>
      <c r="C32" s="14" t="s">
        <v>62</v>
      </c>
      <c r="D32" s="15" t="s">
        <v>65</v>
      </c>
      <c r="E32" s="28">
        <v>5</v>
      </c>
      <c r="F32" s="30">
        <v>176200</v>
      </c>
      <c r="G32" s="30">
        <f t="shared" si="0"/>
        <v>881000</v>
      </c>
      <c r="H32" s="49"/>
      <c r="I32" s="49"/>
      <c r="J32" s="49"/>
    </row>
    <row r="33" spans="1:10" ht="54.75" customHeight="1">
      <c r="A33" s="17">
        <v>26</v>
      </c>
      <c r="B33" s="9" t="s">
        <v>63</v>
      </c>
      <c r="C33" s="11" t="s">
        <v>64</v>
      </c>
      <c r="D33" s="10" t="s">
        <v>66</v>
      </c>
      <c r="E33" s="27">
        <v>8</v>
      </c>
      <c r="F33" s="30">
        <v>50600</v>
      </c>
      <c r="G33" s="30">
        <f t="shared" si="0"/>
        <v>404800</v>
      </c>
      <c r="H33" s="49"/>
      <c r="I33" s="49"/>
      <c r="J33" s="49"/>
    </row>
    <row r="34" spans="1:10" ht="91.5" customHeight="1">
      <c r="A34" s="18">
        <v>27</v>
      </c>
      <c r="B34" s="22" t="s">
        <v>69</v>
      </c>
      <c r="C34" s="23" t="s">
        <v>70</v>
      </c>
      <c r="D34" s="24" t="s">
        <v>71</v>
      </c>
      <c r="E34" s="29">
        <v>0.5</v>
      </c>
      <c r="F34" s="25" t="s">
        <v>72</v>
      </c>
      <c r="G34" s="26">
        <v>2175</v>
      </c>
      <c r="H34" s="49"/>
      <c r="I34" s="49"/>
      <c r="J34" s="49"/>
    </row>
    <row r="35" spans="1:10" ht="18.75">
      <c r="A35" s="18"/>
      <c r="B35" s="19"/>
      <c r="C35" s="19"/>
      <c r="D35" s="20"/>
      <c r="E35" s="20"/>
      <c r="F35" s="21"/>
      <c r="G35" s="21"/>
      <c r="H35" s="12"/>
      <c r="I35" s="12"/>
      <c r="J35" s="12"/>
    </row>
    <row r="36" spans="1:10" ht="18.75">
      <c r="B36" s="8" t="s">
        <v>11</v>
      </c>
      <c r="C36" s="8"/>
      <c r="D36" s="8"/>
      <c r="E36" s="8"/>
      <c r="F36" s="8"/>
      <c r="G36" s="8"/>
      <c r="H36" s="8"/>
      <c r="I36" s="8"/>
      <c r="J36" s="8"/>
    </row>
    <row r="37" spans="1:10" ht="18.75">
      <c r="B37" s="8" t="s">
        <v>12</v>
      </c>
      <c r="C37" s="8"/>
      <c r="D37" s="8"/>
      <c r="E37" s="8"/>
      <c r="F37" s="8"/>
      <c r="G37" s="8"/>
      <c r="H37" s="8"/>
      <c r="I37" s="8"/>
      <c r="J37" s="8"/>
    </row>
    <row r="39" spans="1:10">
      <c r="F39" s="4"/>
    </row>
  </sheetData>
  <mergeCells count="13">
    <mergeCell ref="I6:I7"/>
    <mergeCell ref="J6:J7"/>
    <mergeCell ref="H8:H34"/>
    <mergeCell ref="I8:I34"/>
    <mergeCell ref="J8:J34"/>
    <mergeCell ref="C6:C7"/>
    <mergeCell ref="H6:H7"/>
    <mergeCell ref="A6:A7"/>
    <mergeCell ref="B6:B7"/>
    <mergeCell ref="D6:D7"/>
    <mergeCell ref="E6:E7"/>
    <mergeCell ref="F6:F7"/>
    <mergeCell ref="G6:G7"/>
  </mergeCells>
  <pageMargins left="0.7" right="0.7" top="0.75" bottom="0.75" header="0.3" footer="0.3"/>
  <pageSetup paperSize="9" scale="7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2024-12-23T10:40:30Z</dcterms:modified>
</cp:coreProperties>
</file>